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DPD Stock_DEC 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<sst xmlns="http://schemas.openxmlformats.org/spreadsheetml/2006/main" count="19" uniqueCount="19">
  <si>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სახაზინო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</si>
  <si>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</si>
  <si>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</si>
  <si>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ათასი ლარი</t>
  </si>
  <si>
    <t xml:space="preserve">ნაშთი </t>
  </si>
  <si>
    <t xml:space="preserve">დაუფარავი მოცულობა ნომინალებში </t>
  </si>
  <si>
    <t>12 თვის სახაზინო ვალდებულებები</t>
  </si>
  <si>
    <t>2 წლის სახაზინო ობლიგაციები</t>
  </si>
  <si>
    <t>5 წლის სახაზინო ობლიგაციები</t>
  </si>
  <si>
    <t>10 წლის სახაზინო ობლიგაციები</t>
  </si>
  <si>
    <t>6 თვის სახაზინო ვალდებულებები</t>
  </si>
  <si>
    <t>სხვა ფასიანი ქაღალდები</t>
  </si>
  <si>
    <t>მთავრობის საშინაო ვალი</t>
  </si>
  <si>
    <t>მთავრობის საშინაო ვალის ნაშთი 31/12/2022-ის მდგომარეობით</t>
  </si>
  <si>
    <t>მ.შ.  სამთავრობო  სექტორისათვის მიკუთვნებული სახელმწიფო საწარმოები</t>
  </si>
  <si>
    <t>შენიშვნა:</t>
  </si>
  <si>
    <t>* საბიუჯეტო ორგანიზაციების სესხის სახით არსებული ვალის ოდენობაში, საქართველოს საბიუჯეტო კოდექსში განხორციელებული ცვლილების შესაბამისად, გათვალისწინებულია სამთავრობო სექტორისათვის მიკუთვნებული სახელმწიფო საწარმოების სესხის სახით არსებული ვალი 2022 წლის დეკემბრიდან</t>
  </si>
  <si>
    <t>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</si>
  <si>
    <t>საბიუჯეტო ორგანიზაციების სესხის სახით არსებული ვალი *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</si>
</sst>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₾_-;\-* #,##0\ _₾_-;_-* &quot;-&quot;\ _₾_-;_-@_-"/>
    <numFmt numFmtId="183" formatCode="_-* #,##0.00\ _₾_-;\-* #,##0.00\ _₾_-;_-* &quot;-&quot;??\ _₾_-;_-@_-"/>
    <numFmt numFmtId="184" formatCode="#,##0&quot; &quot;;\-#,##0&quot; &quot;"/>
    <numFmt numFmtId="185" formatCode="#,##0&quot; &quot;;[Red]\-#,##0&quot; &quot;"/>
    <numFmt numFmtId="186" formatCode="#,##0.00&quot; &quot;;\-#,##0.00&quot; &quot;"/>
    <numFmt numFmtId="187" formatCode="#,##0.00&quot; &quot;;[Red]\-#,##0.00&quot; &quot;"/>
    <numFmt numFmtId="188" formatCode="_-* #,##0&quot; &quot;_-;\-* #,##0&quot; &quot;_-;_-* &quot;-&quot;&quot; &quot;_-;_-@_-"/>
    <numFmt numFmtId="189" formatCode="_-* #,##0_ _-;\-* #,##0_ _-;_-* &quot;-&quot;_ _-;_-@_-"/>
    <numFmt numFmtId="190" formatCode="_-* #,##0.00&quot; &quot;_-;\-* #,##0.00&quot; &quot;_-;_-* &quot;-&quot;??&quot; &quot;_-;_-@_-"/>
    <numFmt numFmtId="191" formatCode="_-* #,##0.00_ _-;\-* #,##0.00_ _-;_-* &quot;-&quot;??_ _-;_-@_-"/>
    <numFmt numFmtId="192" formatCode="#?/?"/>
    <numFmt numFmtId="193" formatCode="#??/??"/>
    <numFmt numFmtId="194" formatCode="m/d/yy"/>
    <numFmt numFmtId="195" formatCode="h:mm&quot; &quot;AM/PM"/>
    <numFmt numFmtId="196" formatCode="h:mm:ss&quot; &quot;AM/PM"/>
    <numFmt numFmtId="197" formatCode="m/d/yyyy&quot; &quot;h:mm"/>
    <numFmt numFmtId="198" formatCode="\(#,##0_);\(#,##0\)"/>
    <numFmt numFmtId="199" formatCode="\(#,##0_);[Red]\(#,##0\)"/>
    <numFmt numFmtId="200" formatCode="\(#,##0.00_);\(#,##0.00\)"/>
    <numFmt numFmtId="201" formatCode="\(#,##0.00_);[Red]\(#,##0.00\)"/>
    <numFmt numFmtId="202" formatCode="[$-10409]#,##0;\(#,##0\)"/>
    <numFmt numFmtId="203" formatCode="_(* #,##0.0_);_(* \(#,##0.0\);_(* &quot;-&quot;??_);_(@_)"/>
    <numFmt numFmtId="204" formatCode="_(* #,##0_);_(* \(#,##0\);_(* &quot;-&quot;??_);_(@_)"/>
    <numFmt numFmtId="205" formatCode="[$-10409]#,##0.0;\(#,##0.0\)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10409]#,##0.00;\(#,##0.00\)"/>
    <numFmt numFmtId="212" formatCode="#,##0.000"/>
    <numFmt numFmtId="213" formatCode="#,##0.0_);\(#,##0.0\)"/>
    <numFmt numFmtId="214" formatCode="#,##0.00000"/>
  </numFmts>
  <fonts count="60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10"/>
      <name val="Arial"/>
      <family val="2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color indexed="10"/>
      <name val="Sylfaen"/>
      <family val="1"/>
    </font>
    <font>
      <b/>
      <sz val="8"/>
      <color indexed="10"/>
      <name val="Sylfaen"/>
      <family val="1"/>
    </font>
    <font>
      <i/>
      <sz val="9"/>
      <color indexed="8"/>
      <name val="Sylfaen"/>
      <family val="1"/>
    </font>
    <font>
      <i/>
      <sz val="9"/>
      <color indexed="8"/>
      <name val="Tahoma"/>
      <family val="2"/>
    </font>
    <font>
      <sz val="8"/>
      <color indexed="10"/>
      <name val="Sylfae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63"/>
      <name val="Sylfaen"/>
      <family val="1"/>
    </font>
    <font>
      <b/>
      <i/>
      <sz val="10"/>
      <color indexed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10"/>
      <color theme="1" tint="0.24998000264167786"/>
      <name val="Sylfaen"/>
      <family val="1"/>
    </font>
    <font>
      <b/>
      <i/>
      <sz val="10"/>
      <color theme="5" tint="-0.24997000396251678"/>
      <name val="Arial"/>
      <family val="2"/>
    </font>
    <font>
      <sz val="8"/>
      <color theme="1" tint="0.34999001026153564"/>
      <name val="Arial"/>
      <family val="2"/>
    </font>
    <font>
      <b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 applyProtection="1">
      <alignment vertical="center" readingOrder="1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4" fillId="34" borderId="10" xfId="0" applyFont="1" applyFill="1" applyBorder="1" applyAlignment="1" applyProtection="1">
      <alignment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57" fillId="0" borderId="11" xfId="0" applyFont="1" applyBorder="1" applyAlignment="1">
      <alignment horizontal="right" vertical="center"/>
    </xf>
    <xf numFmtId="202" fontId="0" fillId="0" borderId="0" xfId="0" applyNumberFormat="1" applyAlignment="1">
      <alignment vertical="center"/>
    </xf>
    <xf numFmtId="205" fontId="5" fillId="34" borderId="10" xfId="0" applyNumberFormat="1" applyFont="1" applyFill="1" applyBorder="1" applyAlignment="1" applyProtection="1">
      <alignment vertical="center" wrapText="1" readingOrder="1"/>
      <protection locked="0"/>
    </xf>
    <xf numFmtId="205" fontId="7" fillId="33" borderId="10" xfId="0" applyNumberFormat="1" applyFont="1" applyFill="1" applyBorder="1" applyAlignment="1" applyProtection="1">
      <alignment vertical="center" wrapText="1" readingOrder="1"/>
      <protection locked="0"/>
    </xf>
    <xf numFmtId="205" fontId="8" fillId="0" borderId="10" xfId="0" applyNumberFormat="1" applyFont="1" applyBorder="1" applyAlignment="1" applyProtection="1">
      <alignment vertical="center" wrapText="1" readingOrder="1"/>
      <protection locked="0"/>
    </xf>
    <xf numFmtId="205" fontId="8" fillId="0" borderId="10" xfId="0" applyNumberFormat="1" applyFont="1" applyBorder="1" applyAlignment="1" applyProtection="1">
      <alignment vertical="top" wrapText="1" readingOrder="1"/>
      <protection locked="0"/>
    </xf>
    <xf numFmtId="211" fontId="0" fillId="0" borderId="0" xfId="0" applyNumberFormat="1" applyAlignment="1">
      <alignment vertical="center"/>
    </xf>
    <xf numFmtId="212" fontId="0" fillId="0" borderId="0" xfId="0" applyNumberFormat="1" applyAlignment="1">
      <alignment vertical="center"/>
    </xf>
    <xf numFmtId="0" fontId="13" fillId="0" borderId="10" xfId="0" applyFont="1" applyBorder="1" applyAlignment="1" applyProtection="1">
      <alignment horizontal="left" vertical="center" wrapText="1" indent="1" readingOrder="1"/>
      <protection locked="0"/>
    </xf>
    <xf numFmtId="0" fontId="13" fillId="0" borderId="0" xfId="0" applyFont="1" applyBorder="1" applyAlignment="1" applyProtection="1">
      <alignment horizontal="left" vertical="center" wrapText="1" indent="1" readingOrder="1"/>
      <protection locked="0"/>
    </xf>
    <xf numFmtId="0" fontId="0" fillId="0" borderId="0" xfId="0" applyBorder="1" applyAlignment="1" applyProtection="1">
      <alignment vertical="top" wrapText="1" readingOrder="1"/>
      <protection locked="0"/>
    </xf>
    <xf numFmtId="205" fontId="1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0" xfId="0" applyFont="1" applyBorder="1" applyAlignment="1" applyProtection="1">
      <alignment vertical="center" wrapText="1" readingOrder="1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vertical="center" readingOrder="1"/>
    </xf>
    <xf numFmtId="0" fontId="12" fillId="0" borderId="0" xfId="0" applyFont="1" applyBorder="1" applyAlignment="1" applyProtection="1">
      <alignment vertical="center" wrapText="1" readingOrder="1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2.57421875" style="0" customWidth="1"/>
    <col min="2" max="2" width="64.57421875" style="0" customWidth="1"/>
    <col min="3" max="4" width="23.00390625" style="0" customWidth="1"/>
    <col min="5" max="5" width="12.7109375" style="0" bestFit="1" customWidth="1"/>
  </cols>
  <sheetData>
    <row r="1" spans="3:4" ht="42.75" customHeight="1">
      <c r="C1" s="1"/>
      <c r="D1" s="1"/>
    </row>
    <row r="2" spans="2:4" ht="46.5" customHeight="1">
      <c r="B2" s="25" t="s">
        <v>13</v>
      </c>
      <c r="C2" s="26"/>
      <c r="D2" s="26"/>
    </row>
    <row r="3" spans="2:4" ht="15" customHeight="1">
      <c r="B3" s="4"/>
      <c r="C3" s="3"/>
      <c r="D3" s="11" t="s">
        <v>3</v>
      </c>
    </row>
    <row r="4" spans="2:4" ht="45">
      <c r="B4" s="2"/>
      <c r="C4" s="10" t="s">
        <v>4</v>
      </c>
      <c r="D4" s="10" t="s">
        <v>5</v>
      </c>
    </row>
    <row r="5" spans="2:4" s="5" customFormat="1" ht="24" customHeight="1">
      <c r="B5" s="9" t="s">
        <v>12</v>
      </c>
      <c r="C5" s="13">
        <f>C6+C12+C15</f>
        <v>7195263.2385572195</v>
      </c>
      <c r="D5" s="13">
        <f>D6+D12+D15</f>
        <v>7168509.48560722</v>
      </c>
    </row>
    <row r="6" spans="2:5" s="5" customFormat="1" ht="21.75" customHeight="1">
      <c r="B6" s="7" t="s">
        <v>0</v>
      </c>
      <c r="C6" s="14">
        <f>SUM(C7:C11)</f>
        <v>6832293.75295</v>
      </c>
      <c r="D6" s="14">
        <f>SUM(D7:D11)</f>
        <v>6805540</v>
      </c>
      <c r="E6" s="17"/>
    </row>
    <row r="7" spans="2:4" s="5" customFormat="1" ht="18.75" customHeight="1">
      <c r="B7" s="8" t="s">
        <v>10</v>
      </c>
      <c r="C7" s="16">
        <v>114210.70673</v>
      </c>
      <c r="D7" s="16">
        <v>120000</v>
      </c>
    </row>
    <row r="8" spans="2:4" s="5" customFormat="1" ht="18.75" customHeight="1">
      <c r="B8" s="8" t="s">
        <v>6</v>
      </c>
      <c r="C8" s="16">
        <v>268290.29465</v>
      </c>
      <c r="D8" s="16">
        <v>295000</v>
      </c>
    </row>
    <row r="9" spans="2:5" s="5" customFormat="1" ht="18.75" customHeight="1">
      <c r="B9" s="8" t="s">
        <v>7</v>
      </c>
      <c r="C9" s="15">
        <v>1206368.5575899999</v>
      </c>
      <c r="D9" s="15">
        <v>1196884</v>
      </c>
      <c r="E9" s="18"/>
    </row>
    <row r="10" spans="2:4" s="5" customFormat="1" ht="18.75" customHeight="1">
      <c r="B10" s="8" t="s">
        <v>8</v>
      </c>
      <c r="C10" s="15">
        <v>3615561.61313</v>
      </c>
      <c r="D10" s="15">
        <v>3598088</v>
      </c>
    </row>
    <row r="11" spans="2:4" s="5" customFormat="1" ht="18.75" customHeight="1">
      <c r="B11" s="8" t="s">
        <v>9</v>
      </c>
      <c r="C11" s="15">
        <v>1627862.5808499998</v>
      </c>
      <c r="D11" s="15">
        <v>1595568</v>
      </c>
    </row>
    <row r="12" spans="2:4" s="5" customFormat="1" ht="21.75" customHeight="1">
      <c r="B12" s="7" t="s">
        <v>11</v>
      </c>
      <c r="C12" s="14">
        <f>SUM(C13:C14)</f>
        <v>272846</v>
      </c>
      <c r="D12" s="14">
        <f>SUM(D13:D14)</f>
        <v>272846</v>
      </c>
    </row>
    <row r="13" spans="2:4" s="5" customFormat="1" ht="18.75" customHeight="1">
      <c r="B13" s="6" t="s">
        <v>1</v>
      </c>
      <c r="C13" s="15">
        <v>120846</v>
      </c>
      <c r="D13" s="15">
        <v>120846</v>
      </c>
    </row>
    <row r="14" spans="2:4" s="5" customFormat="1" ht="18.75" customHeight="1">
      <c r="B14" s="6" t="s">
        <v>2</v>
      </c>
      <c r="C14" s="15">
        <v>152000</v>
      </c>
      <c r="D14" s="15">
        <v>152000</v>
      </c>
    </row>
    <row r="15" spans="2:5" s="5" customFormat="1" ht="24.75" customHeight="1">
      <c r="B15" s="7" t="s">
        <v>18</v>
      </c>
      <c r="C15" s="14">
        <f>41122.60723+C16</f>
        <v>90123.48560722</v>
      </c>
      <c r="D15" s="14">
        <f>41122.60723+D16</f>
        <v>90123.48560722</v>
      </c>
      <c r="E15" s="12"/>
    </row>
    <row r="16" spans="2:4" ht="17.25" customHeight="1">
      <c r="B16" s="19" t="s">
        <v>14</v>
      </c>
      <c r="C16" s="22">
        <v>49000.87837722</v>
      </c>
      <c r="D16" s="22">
        <v>49000.87837722</v>
      </c>
    </row>
    <row r="17" spans="2:4" ht="13.5" customHeight="1">
      <c r="B17" s="20"/>
      <c r="C17" s="21"/>
      <c r="D17" s="21"/>
    </row>
    <row r="18" spans="2:4" ht="13.5" customHeight="1">
      <c r="B18" s="27" t="s">
        <v>15</v>
      </c>
      <c r="C18" s="28"/>
      <c r="D18" s="28"/>
    </row>
    <row r="19" spans="2:4" ht="34.5" customHeight="1">
      <c r="B19" s="23" t="s">
        <v>17</v>
      </c>
      <c r="C19" s="24"/>
      <c r="D19" s="24"/>
    </row>
    <row r="20" spans="2:4" ht="39.75" customHeight="1">
      <c r="B20" s="29" t="s">
        <v>16</v>
      </c>
      <c r="C20" s="29"/>
      <c r="D20" s="29"/>
    </row>
    <row r="21" spans="2:4" ht="12.75">
      <c r="B21" s="23"/>
      <c r="C21" s="24"/>
      <c r="D21" s="24"/>
    </row>
  </sheetData>
  <sheetProtection/>
  <mergeCells count="5">
    <mergeCell ref="B19:D19"/>
    <mergeCell ref="B2:D2"/>
    <mergeCell ref="B18:D18"/>
    <mergeCell ref="B21:D21"/>
    <mergeCell ref="B20:D20"/>
  </mergeCells>
  <printOptions/>
  <pageMargins left="1" right="1" top="1" bottom="1" header="1" footer="1"/>
  <pageSetup horizontalDpi="600" verticalDpi="600" orientation="portrait" scale="67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2017-02-06T13:26:14Z</dcterms:created>
  <dcterms:modified xsi:type="dcterms:W3CDTF">2023-05-23T08:28:37Z</dcterms:modified>
  <cp:category/>
  <cp:version/>
  <cp:contentType/>
  <cp:contentStatus/>
</cp:coreProperties>
</file>